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3-24/Budget and Precept/"/>
    </mc:Choice>
  </mc:AlternateContent>
  <xr:revisionPtr revIDLastSave="2" documentId="8_{3AE0F00A-177A-442E-BECE-3FC2335E561D}" xr6:coauthVersionLast="47" xr6:coauthVersionMax="47" xr10:uidLastSave="{DC1D11BB-4973-4629-88F3-3DC01D7EF00B}"/>
  <bookViews>
    <workbookView xWindow="-108" yWindow="-108" windowWidth="23256" windowHeight="12576" xr2:uid="{EB1BF9F9-9E2E-4285-9251-C160964C6B2F}"/>
  </bookViews>
  <sheets>
    <sheet name="Budget and Precept" sheetId="1" r:id="rId1"/>
  </sheets>
  <definedNames>
    <definedName name="_xlnm.Print_Area" localSheetId="0">'Budget and Precept'!$A$1:$D$26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13" i="1" l="1"/>
  <c r="B16" i="1"/>
  <c r="B12" i="1"/>
  <c r="B22" i="1" l="1"/>
  <c r="B8" i="1"/>
  <c r="B24" i="1" l="1"/>
</calcChain>
</file>

<file path=xl/sharedStrings.xml><?xml version="1.0" encoding="utf-8"?>
<sst xmlns="http://schemas.openxmlformats.org/spreadsheetml/2006/main" count="21" uniqueCount="19">
  <si>
    <t>Balance</t>
  </si>
  <si>
    <t>Total</t>
  </si>
  <si>
    <t>Village Hall Hire</t>
  </si>
  <si>
    <t>SALC subscription</t>
  </si>
  <si>
    <t>Function 28 - website hosting and maintenance</t>
  </si>
  <si>
    <t>Insurance Zurich</t>
  </si>
  <si>
    <t>Clerk's salary</t>
  </si>
  <si>
    <t>Expenditure</t>
  </si>
  <si>
    <t>Precept</t>
  </si>
  <si>
    <t>Income</t>
  </si>
  <si>
    <t>Information Commissioner's Office Fee</t>
  </si>
  <si>
    <t>Vat reclaim</t>
  </si>
  <si>
    <t>Clerk / Councillor Training</t>
  </si>
  <si>
    <t>Luxborough Parish Budget and Precept 2023-4</t>
  </si>
  <si>
    <t>Clerk's /Parish Expenses</t>
  </si>
  <si>
    <t xml:space="preserve"> </t>
  </si>
  <si>
    <t>Computer Consumables / stationery</t>
  </si>
  <si>
    <t>(updated)</t>
  </si>
  <si>
    <t>Section 137grants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</si>
</sst>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1" applyNumberFormat="1" applyFont="1" applyFill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164" fontId="3" fillId="2" borderId="0" xfId="1" applyNumberFormat="1" applyFont="1" applyFill="1" applyAlignment="1">
      <alignment horizontal="center"/>
    </xf>
    <xf numFmtId="164" fontId="3" fillId="0" borderId="0" xfId="1" applyNumberFormat="1" applyFont="1" applyBorder="1"/>
    <xf numFmtId="0" fontId="4" fillId="0" borderId="0" xfId="0" applyFont="1"/>
    <xf numFmtId="164" fontId="4" fillId="2" borderId="1" xfId="1" applyNumberFormat="1" applyFont="1" applyFill="1" applyBorder="1" applyAlignment="1">
      <alignment horizontal="center"/>
    </xf>
    <xf numFmtId="164" fontId="4" fillId="0" borderId="0" xfId="1" applyNumberFormat="1" applyFont="1" applyBorder="1"/>
    <xf numFmtId="164" fontId="4" fillId="2" borderId="0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3" fillId="0" borderId="0" xfId="1" applyNumberFormat="1" applyFont="1"/>
    <xf numFmtId="164" fontId="4" fillId="2" borderId="3" xfId="1" applyNumberFormat="1" applyFont="1" applyFill="1" applyBorder="1" applyAlignment="1">
      <alignment horizontal="center"/>
    </xf>
    <xf numFmtId="164" fontId="4" fillId="0" borderId="0" xfId="1" applyNumberFormat="1" applyFont="1"/>
    <xf numFmtId="164" fontId="3" fillId="2" borderId="2" xfId="1" applyNumberFormat="1" applyFont="1" applyFill="1" applyBorder="1"/>
    <xf numFmtId="164" fontId="5" fillId="2" borderId="1" xfId="1" applyNumberFormat="1" applyFont="1" applyFill="1" applyBorder="1"/>
    <xf numFmtId="164" fontId="5" fillId="0" borderId="0" xfId="1" applyNumberFormat="1" applyFont="1" applyBorder="1"/>
    <xf numFmtId="0" fontId="6" fillId="0" borderId="0" xfId="0" applyFont="1"/>
    <xf numFmtId="164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C9EB-C214-461E-99AA-050241BFE104}">
  <sheetPr>
    <tabColor theme="9"/>
  </sheetPr>
  <dimension ref="A1:D41"/>
  <sheetViews>
    <sheetView tabSelected="1" topLeftCell="A10" zoomScale="110" zoomScaleNormal="110" workbookViewId="0">
      <selection activeCell="D6" sqref="D6"/>
    </sheetView>
  </sheetViews>
  <sheetFormatPr defaultRowHeight="14.4" x14ac:dyDescent="0.3"/>
  <cols>
    <col min="1" max="1" width="70.33203125" customWidth="1"/>
    <col min="2" max="2" width="12" customWidth="1"/>
    <col min="4" max="4" width="12.109375" bestFit="1" customWidth="1"/>
  </cols>
  <sheetData>
    <row r="1" spans="1:4" ht="25.8" x14ac:dyDescent="0.5">
      <c r="A1" s="3" t="s">
        <v>13</v>
      </c>
      <c r="B1" s="4"/>
      <c r="C1" s="4"/>
      <c r="D1" s="4"/>
    </row>
    <row r="2" spans="1:4" ht="25.8" x14ac:dyDescent="0.5">
      <c r="A2" s="3"/>
      <c r="B2" s="4"/>
      <c r="C2" s="4"/>
      <c r="D2" s="4"/>
    </row>
    <row r="3" spans="1:4" ht="25.8" x14ac:dyDescent="0.5">
      <c r="A3" s="3"/>
      <c r="B3" s="4"/>
      <c r="C3" s="4"/>
      <c r="D3" s="4"/>
    </row>
    <row r="4" spans="1:4" ht="25.8" x14ac:dyDescent="0.5">
      <c r="A4" s="4"/>
      <c r="B4" s="5"/>
      <c r="C4" s="3"/>
      <c r="D4" s="4"/>
    </row>
    <row r="5" spans="1:4" ht="25.8" x14ac:dyDescent="0.5">
      <c r="A5" s="3" t="s">
        <v>9</v>
      </c>
      <c r="B5" s="6"/>
      <c r="C5" s="3"/>
      <c r="D5" s="4"/>
    </row>
    <row r="6" spans="1:4" ht="25.8" x14ac:dyDescent="0.5">
      <c r="A6" s="4" t="s">
        <v>8</v>
      </c>
      <c r="B6" s="7">
        <f>2875*104%</f>
        <v>2990</v>
      </c>
      <c r="C6" s="8"/>
      <c r="D6" s="21"/>
    </row>
    <row r="7" spans="1:4" ht="25.8" x14ac:dyDescent="0.5">
      <c r="A7" s="4" t="s">
        <v>11</v>
      </c>
      <c r="B7" s="7">
        <v>206</v>
      </c>
      <c r="C7" s="8" t="s">
        <v>17</v>
      </c>
      <c r="D7" s="4"/>
    </row>
    <row r="8" spans="1:4" ht="26.4" thickBot="1" x14ac:dyDescent="0.55000000000000004">
      <c r="A8" s="9" t="s">
        <v>1</v>
      </c>
      <c r="B8" s="10">
        <f>SUM(B6:B7)</f>
        <v>3196</v>
      </c>
      <c r="C8" s="11"/>
      <c r="D8" s="4"/>
    </row>
    <row r="9" spans="1:4" ht="26.4" thickTop="1" x14ac:dyDescent="0.5">
      <c r="A9" s="9"/>
      <c r="B9" s="12"/>
      <c r="C9" s="11"/>
      <c r="D9" s="4"/>
    </row>
    <row r="10" spans="1:4" ht="25.8" x14ac:dyDescent="0.5">
      <c r="A10" s="9"/>
      <c r="B10" s="12"/>
      <c r="C10" s="11"/>
      <c r="D10" s="4"/>
    </row>
    <row r="11" spans="1:4" ht="25.8" x14ac:dyDescent="0.5">
      <c r="A11" s="3" t="s">
        <v>7</v>
      </c>
      <c r="B11" s="13"/>
      <c r="C11" s="4"/>
      <c r="D11" s="4"/>
    </row>
    <row r="12" spans="1:4" ht="25.8" x14ac:dyDescent="0.5">
      <c r="A12" s="4" t="s">
        <v>6</v>
      </c>
      <c r="B12" s="7">
        <f>3*12.1*52</f>
        <v>1887.6</v>
      </c>
      <c r="C12" s="14"/>
      <c r="D12" s="4"/>
    </row>
    <row r="13" spans="1:4" ht="25.8" x14ac:dyDescent="0.5">
      <c r="A13" s="4" t="s">
        <v>14</v>
      </c>
      <c r="B13" s="7">
        <f>40+(8*17*0.44)</f>
        <v>99.84</v>
      </c>
      <c r="C13" s="14" t="s">
        <v>17</v>
      </c>
      <c r="D13" s="4"/>
    </row>
    <row r="14" spans="1:4" ht="25.8" x14ac:dyDescent="0.5">
      <c r="A14" s="4" t="s">
        <v>12</v>
      </c>
      <c r="B14" s="7">
        <v>100</v>
      </c>
      <c r="C14" s="14"/>
      <c r="D14" s="4"/>
    </row>
    <row r="15" spans="1:4" ht="25.8" x14ac:dyDescent="0.5">
      <c r="A15" s="4" t="s">
        <v>5</v>
      </c>
      <c r="B15" s="7">
        <v>220</v>
      </c>
      <c r="C15" s="14"/>
      <c r="D15" s="4"/>
    </row>
    <row r="16" spans="1:4" ht="25.8" x14ac:dyDescent="0.5">
      <c r="A16" s="20" t="s">
        <v>4</v>
      </c>
      <c r="B16" s="7">
        <f>12*14+20</f>
        <v>188</v>
      </c>
      <c r="C16" s="14"/>
      <c r="D16" s="4"/>
    </row>
    <row r="17" spans="1:4" ht="25.8" x14ac:dyDescent="0.5">
      <c r="A17" s="4" t="s">
        <v>3</v>
      </c>
      <c r="B17" s="7">
        <v>65</v>
      </c>
      <c r="C17" s="14"/>
      <c r="D17" s="4"/>
    </row>
    <row r="18" spans="1:4" ht="25.8" x14ac:dyDescent="0.5">
      <c r="A18" s="4" t="s">
        <v>10</v>
      </c>
      <c r="B18" s="7">
        <v>40</v>
      </c>
      <c r="C18" s="14"/>
      <c r="D18" s="4"/>
    </row>
    <row r="19" spans="1:4" ht="25.8" x14ac:dyDescent="0.5">
      <c r="A19" s="4" t="s">
        <v>2</v>
      </c>
      <c r="B19" s="7">
        <v>240</v>
      </c>
      <c r="C19" s="14"/>
      <c r="D19" s="4"/>
    </row>
    <row r="20" spans="1:4" ht="25.8" x14ac:dyDescent="0.5">
      <c r="A20" s="4" t="s">
        <v>18</v>
      </c>
      <c r="B20" s="7">
        <v>100</v>
      </c>
      <c r="C20" s="14"/>
      <c r="D20" s="4"/>
    </row>
    <row r="21" spans="1:4" ht="25.8" x14ac:dyDescent="0.5">
      <c r="A21" s="4" t="s">
        <v>16</v>
      </c>
      <c r="B21" s="7">
        <v>40</v>
      </c>
      <c r="C21" s="14"/>
      <c r="D21" s="4"/>
    </row>
    <row r="22" spans="1:4" ht="26.4" thickBot="1" x14ac:dyDescent="0.55000000000000004">
      <c r="A22" s="3" t="s">
        <v>1</v>
      </c>
      <c r="B22" s="15">
        <f>SUM(B12:B21)</f>
        <v>2980.4399999999996</v>
      </c>
      <c r="C22" s="16"/>
      <c r="D22" s="4"/>
    </row>
    <row r="23" spans="1:4" ht="26.4" thickTop="1" x14ac:dyDescent="0.5">
      <c r="A23" s="9"/>
      <c r="B23" s="17"/>
      <c r="C23" s="4"/>
      <c r="D23" s="4"/>
    </row>
    <row r="24" spans="1:4" ht="26.4" thickBot="1" x14ac:dyDescent="0.55000000000000004">
      <c r="A24" s="3" t="s">
        <v>0</v>
      </c>
      <c r="B24" s="18">
        <f>B8-B22</f>
        <v>215.5600000000004</v>
      </c>
      <c r="C24" s="19"/>
      <c r="D24" s="4"/>
    </row>
    <row r="25" spans="1:4" ht="26.4" thickTop="1" x14ac:dyDescent="0.5">
      <c r="A25" s="9"/>
      <c r="B25" s="4"/>
      <c r="C25" s="4"/>
      <c r="D25" s="4"/>
    </row>
    <row r="26" spans="1:4" ht="25.8" x14ac:dyDescent="0.5">
      <c r="A26" s="4"/>
      <c r="B26" s="4"/>
      <c r="C26" s="4"/>
      <c r="D26" s="4"/>
    </row>
    <row r="27" spans="1:4" x14ac:dyDescent="0.3">
      <c r="B27" s="1"/>
      <c r="C27" s="1"/>
    </row>
    <row r="28" spans="1:4" x14ac:dyDescent="0.3">
      <c r="B28" s="2"/>
      <c r="C28" s="2"/>
    </row>
    <row r="41" spans="1:1" x14ac:dyDescent="0.3">
      <c r="A41" t="s">
        <v>15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and Precept</vt:lpstr>
      <vt:lpstr>'Budget and Precept'!Print_Area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2022-11-26T12:55:43Z</cp:lastPrinted>
  <dcterms:created xsi:type="dcterms:W3CDTF">2021-01-13T21:33:43Z</dcterms:created>
  <dcterms:modified xsi:type="dcterms:W3CDTF">2023-01-12T10:08:03Z</dcterms:modified>
</cp:coreProperties>
</file>